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<sst xmlns="http://schemas.openxmlformats.org/spreadsheetml/2006/main" count="105" uniqueCount="81">
  <si>
    <t>序号</t>
  </si>
  <si>
    <t>名称</t>
  </si>
  <si>
    <t>规格</t>
  </si>
  <si>
    <t>单位</t>
  </si>
  <si>
    <t>控制价</t>
  </si>
  <si>
    <t>年使用量</t>
  </si>
  <si>
    <t>年使用金额</t>
  </si>
  <si>
    <t>1</t>
  </si>
  <si>
    <t>医用高分子绷带（核心产品）</t>
  </si>
  <si>
    <t>XD5/12.5cm*3.6m</t>
  </si>
  <si>
    <t>卷</t>
  </si>
  <si>
    <t>2</t>
  </si>
  <si>
    <t>弹性绷带（核心产品）</t>
  </si>
  <si>
    <r>
      <rPr>
        <sz val="14"/>
        <color indexed="8"/>
        <rFont val="Dialog"/>
        <charset val="0"/>
      </rPr>
      <t>氨纶本白平纹弹性绷带</t>
    </r>
    <r>
      <rPr>
        <sz val="14"/>
        <color rgb="FF000000"/>
        <rFont val="Dialog"/>
        <charset val="0"/>
      </rPr>
      <t>/10*450cm</t>
    </r>
  </si>
  <si>
    <t>个</t>
  </si>
  <si>
    <t>3</t>
  </si>
  <si>
    <t>弹性绑带（核心产品）</t>
  </si>
  <si>
    <t>10cm*450cm</t>
  </si>
  <si>
    <t>4</t>
  </si>
  <si>
    <t>弹性绷带（介入用）（核心产品）</t>
  </si>
  <si>
    <t>8cm*2.5m</t>
  </si>
  <si>
    <t>40</t>
  </si>
  <si>
    <t>5</t>
  </si>
  <si>
    <t>(非灭菌)纱布绷带（核心产品）</t>
  </si>
  <si>
    <t>600cm*8cm</t>
  </si>
  <si>
    <t>6</t>
  </si>
  <si>
    <t>弹力网状绷带帽（核心产品）</t>
  </si>
  <si>
    <t>8#</t>
  </si>
  <si>
    <t>7</t>
  </si>
  <si>
    <t>腹部造口弹性绷带（核心产品）</t>
  </si>
  <si>
    <t>3.2cm×92cm</t>
  </si>
  <si>
    <t>条</t>
  </si>
  <si>
    <t>8</t>
  </si>
  <si>
    <t>弹性医用胶布（核心产品）</t>
  </si>
  <si>
    <t>2733-75/75mm*5m</t>
  </si>
  <si>
    <t>9</t>
  </si>
  <si>
    <t>医用压敏胶带（核心产品）</t>
  </si>
  <si>
    <t>PE型1.25cm*910cm</t>
  </si>
  <si>
    <t>10</t>
  </si>
  <si>
    <t>腹带（核心产品）</t>
  </si>
  <si>
    <t>大号 /20*90cm</t>
  </si>
  <si>
    <t>11</t>
  </si>
  <si>
    <t>中号 /20*85cm</t>
  </si>
  <si>
    <t>12</t>
  </si>
  <si>
    <t>粘胶型石膏绷带</t>
  </si>
  <si>
    <t>15cm*460cm</t>
  </si>
  <si>
    <t>13</t>
  </si>
  <si>
    <t>弹性绷带</t>
  </si>
  <si>
    <t>F型 F2</t>
  </si>
  <si>
    <t>14</t>
  </si>
  <si>
    <t>10cm×2.5m 1卷/盒</t>
  </si>
  <si>
    <t>盒</t>
  </si>
  <si>
    <t>15</t>
  </si>
  <si>
    <t>弹性绷带（头皮输液贴）</t>
  </si>
  <si>
    <t>无纺布自粘型 5×450cm</t>
  </si>
  <si>
    <t>16</t>
  </si>
  <si>
    <t>纱布绷带</t>
  </si>
  <si>
    <t>灭菌8cm*600cm2卷</t>
  </si>
  <si>
    <t>17</t>
  </si>
  <si>
    <t>医用透气胶带</t>
  </si>
  <si>
    <t>24cm*9.1m/1530c-1</t>
  </si>
  <si>
    <t>18</t>
  </si>
  <si>
    <t>2.5cm*9.1m/1533-1</t>
  </si>
  <si>
    <t>19</t>
  </si>
  <si>
    <t>1.25cm*9.1m/1533-0</t>
  </si>
  <si>
    <t>20</t>
  </si>
  <si>
    <t>医用压敏胶带（医用胶布）</t>
  </si>
  <si>
    <t>26cm*500cm（医用胶布）</t>
  </si>
  <si>
    <t>筒</t>
  </si>
  <si>
    <t>21</t>
  </si>
  <si>
    <t>1.25*910cm</t>
  </si>
  <si>
    <t>22</t>
  </si>
  <si>
    <t>医用固定带</t>
  </si>
  <si>
    <t>M/约束带</t>
  </si>
  <si>
    <t>套</t>
  </si>
  <si>
    <t>23</t>
  </si>
  <si>
    <t>塑型克雷氏骨折固定板</t>
  </si>
  <si>
    <t>成人小</t>
  </si>
  <si>
    <t>24</t>
  </si>
  <si>
    <t>成人中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</si>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</sst>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indexed="8"/>
      <name val="Dialog"/>
      <charset val="0"/>
    </font>
    <font>
      <b/>
      <sz val="14"/>
      <color rgb="FF000000"/>
      <name val="宋体"/>
      <charset val="0"/>
    </font>
    <font>
      <sz val="14"/>
      <color indexed="8"/>
      <name val="Dialog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Dialog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26"/>
  <sheetViews>
    <sheetView tabSelected="1" topLeftCell="A21" workbookViewId="0">
      <selection activeCell="G27" sqref="G27"/>
    </sheetView>
  </sheetViews>
  <sheetFormatPr defaultColWidth="9" defaultRowHeight="55" customHeight="1"/>
  <cols>
    <col min="1" max="1" width="20.75" style="2" customWidth="1"/>
    <col min="2" max="2" width="29.5" style="2" customWidth="1"/>
    <col min="3" max="3" width="29.25" style="2" customWidth="1"/>
    <col min="4" max="4" width="12" style="2" customWidth="1"/>
    <col min="5" max="5" width="15.5" style="2" customWidth="1"/>
    <col min="6" max="6" width="14.125" style="2" customWidth="1"/>
    <col min="7" max="7" width="25.25" style="3" customWidth="1"/>
    <col min="8" max="16350" width="9" style="2"/>
  </cols>
  <sheetData>
    <row r="1" s="1" customFormat="1" customHeight="1" spans="1:7 16351:16361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</row>
    <row r="2" s="1" customFormat="1" customHeight="1" spans="1:7 16351:16361">
      <c r="A2" s="8" t="s">
        <v>7</v>
      </c>
      <c r="B2" s="8" t="s">
        <v>8</v>
      </c>
      <c r="C2" s="8" t="s">
        <v>9</v>
      </c>
      <c r="D2" s="8" t="s">
        <v>10</v>
      </c>
      <c r="E2" s="8">
        <v>82</v>
      </c>
      <c r="F2" s="8">
        <v>1736</v>
      </c>
      <c r="G2" s="9">
        <f t="shared" ref="G2:G25" si="0">F2*E2</f>
        <v>142352</v>
      </c>
    </row>
    <row r="3" s="1" customFormat="1" customHeight="1" spans="1:7 16351:16361">
      <c r="A3" s="8" t="s">
        <v>11</v>
      </c>
      <c r="B3" s="8" t="s">
        <v>12</v>
      </c>
      <c r="C3" s="8" t="s">
        <v>13</v>
      </c>
      <c r="D3" s="8" t="s">
        <v>14</v>
      </c>
      <c r="E3" s="8">
        <v>2</v>
      </c>
      <c r="F3" s="8">
        <v>1104</v>
      </c>
      <c r="G3" s="9">
        <f t="shared" si="0"/>
        <v>2208</v>
      </c>
    </row>
    <row r="4" s="1" customFormat="1" customHeight="1" spans="1:7 16351:16361">
      <c r="A4" s="8" t="s">
        <v>15</v>
      </c>
      <c r="B4" s="8" t="s">
        <v>16</v>
      </c>
      <c r="C4" s="8" t="s">
        <v>17</v>
      </c>
      <c r="D4" s="8" t="s">
        <v>10</v>
      </c>
      <c r="E4" s="8">
        <v>2.45</v>
      </c>
      <c r="F4" s="8">
        <v>3792</v>
      </c>
      <c r="G4" s="9">
        <f t="shared" si="0"/>
        <v>9290.4</v>
      </c>
    </row>
    <row r="5" s="1" customFormat="1" customHeight="1" spans="1:7 16351:16361">
      <c r="A5" s="8" t="s">
        <v>18</v>
      </c>
      <c r="B5" s="8" t="s">
        <v>19</v>
      </c>
      <c r="C5" s="8" t="s">
        <v>20</v>
      </c>
      <c r="D5" s="8" t="s">
        <v>14</v>
      </c>
      <c r="E5" s="8" t="s">
        <v>21</v>
      </c>
      <c r="F5" s="8">
        <v>313</v>
      </c>
      <c r="G5" s="9">
        <f t="shared" si="0"/>
        <v>12520</v>
      </c>
    </row>
    <row r="6" s="1" customFormat="1" customHeight="1" spans="1:7 16351:16361">
      <c r="A6" s="8" t="s">
        <v>22</v>
      </c>
      <c r="B6" s="8" t="s">
        <v>23</v>
      </c>
      <c r="C6" s="8" t="s">
        <v>24</v>
      </c>
      <c r="D6" s="8" t="s">
        <v>10</v>
      </c>
      <c r="E6" s="8">
        <v>1.4</v>
      </c>
      <c r="F6" s="8">
        <v>25018</v>
      </c>
      <c r="G6" s="9">
        <f t="shared" si="0"/>
        <v>35025.2</v>
      </c>
    </row>
    <row r="7" s="1" customFormat="1" customHeight="1" spans="1:7 16351:16361">
      <c r="A7" s="8" t="s">
        <v>25</v>
      </c>
      <c r="B7" s="8" t="s">
        <v>26</v>
      </c>
      <c r="C7" s="8" t="s">
        <v>27</v>
      </c>
      <c r="D7" s="8" t="s">
        <v>14</v>
      </c>
      <c r="E7" s="8">
        <v>0.8</v>
      </c>
      <c r="F7" s="8">
        <v>4600</v>
      </c>
      <c r="G7" s="9">
        <f t="shared" si="0"/>
        <v>3680</v>
      </c>
    </row>
    <row r="8" s="2" customFormat="1" customHeight="1" spans="1:7 16351:16361">
      <c r="A8" s="8" t="s">
        <v>28</v>
      </c>
      <c r="B8" s="8" t="s">
        <v>29</v>
      </c>
      <c r="C8" s="8" t="s">
        <v>30</v>
      </c>
      <c r="D8" s="8" t="s">
        <v>31</v>
      </c>
      <c r="E8" s="8">
        <v>60</v>
      </c>
      <c r="F8" s="8">
        <v>2</v>
      </c>
      <c r="G8" s="9">
        <f t="shared" si="0"/>
        <v>120</v>
      </c>
      <c r="XDW8"/>
      <c r="XDX8"/>
      <c r="XDY8"/>
      <c r="XDZ8"/>
      <c r="XEA8"/>
      <c r="XEB8"/>
      <c r="XEC8"/>
      <c r="XED8"/>
      <c r="XEE8"/>
      <c r="XEF8"/>
      <c r="XEG8"/>
    </row>
    <row r="9" s="2" customFormat="1" customHeight="1" spans="1:7 16351:16361">
      <c r="A9" s="8" t="s">
        <v>32</v>
      </c>
      <c r="B9" s="8" t="s">
        <v>33</v>
      </c>
      <c r="C9" s="8" t="s">
        <v>34</v>
      </c>
      <c r="D9" s="8" t="s">
        <v>10</v>
      </c>
      <c r="E9" s="8">
        <v>93</v>
      </c>
      <c r="F9" s="8">
        <v>170</v>
      </c>
      <c r="G9" s="9">
        <f t="shared" si="0"/>
        <v>15810</v>
      </c>
      <c r="XDW9"/>
      <c r="XDX9"/>
      <c r="XDY9"/>
      <c r="XDZ9"/>
      <c r="XEA9"/>
      <c r="XEB9"/>
      <c r="XEC9"/>
      <c r="XED9"/>
      <c r="XEE9"/>
      <c r="XEF9"/>
      <c r="XEG9"/>
    </row>
    <row r="10" s="2" customFormat="1" customHeight="1" spans="1:7 16351:16361">
      <c r="A10" s="8" t="s">
        <v>35</v>
      </c>
      <c r="B10" s="8" t="s">
        <v>36</v>
      </c>
      <c r="C10" s="8" t="s">
        <v>37</v>
      </c>
      <c r="D10" s="8" t="s">
        <v>10</v>
      </c>
      <c r="E10" s="8">
        <v>1</v>
      </c>
      <c r="F10" s="8">
        <v>6888</v>
      </c>
      <c r="G10" s="9">
        <f t="shared" si="0"/>
        <v>6888</v>
      </c>
      <c r="XDW10"/>
      <c r="XDX10"/>
      <c r="XDY10"/>
      <c r="XDZ10"/>
      <c r="XEA10"/>
      <c r="XEB10"/>
      <c r="XEC10"/>
      <c r="XED10"/>
      <c r="XEE10"/>
      <c r="XEF10"/>
      <c r="XEG10"/>
    </row>
    <row r="11" s="2" customFormat="1" customHeight="1" spans="1:7 16351:16361">
      <c r="A11" s="8" t="s">
        <v>38</v>
      </c>
      <c r="B11" s="8" t="s">
        <v>39</v>
      </c>
      <c r="C11" s="8" t="s">
        <v>40</v>
      </c>
      <c r="D11" s="8" t="s">
        <v>14</v>
      </c>
      <c r="E11" s="8">
        <v>5.6</v>
      </c>
      <c r="F11" s="8">
        <v>1150</v>
      </c>
      <c r="G11" s="9">
        <f t="shared" si="0"/>
        <v>6440</v>
      </c>
      <c r="XDW11"/>
      <c r="XDX11"/>
      <c r="XDY11"/>
      <c r="XDZ11"/>
      <c r="XEA11"/>
      <c r="XEB11"/>
      <c r="XEC11"/>
      <c r="XED11"/>
      <c r="XEE11"/>
      <c r="XEF11"/>
      <c r="XEG11"/>
    </row>
    <row r="12" s="2" customFormat="1" customHeight="1" spans="1:7 16351:16361">
      <c r="A12" s="8" t="s">
        <v>41</v>
      </c>
      <c r="B12" s="8" t="s">
        <v>39</v>
      </c>
      <c r="C12" s="8" t="s">
        <v>42</v>
      </c>
      <c r="D12" s="8" t="s">
        <v>31</v>
      </c>
      <c r="E12" s="8">
        <v>5</v>
      </c>
      <c r="F12" s="8">
        <v>285</v>
      </c>
      <c r="G12" s="9">
        <f t="shared" si="0"/>
        <v>1425</v>
      </c>
      <c r="XDW12"/>
      <c r="XDX12"/>
      <c r="XDY12"/>
      <c r="XDZ12"/>
      <c r="XEA12"/>
      <c r="XEB12"/>
      <c r="XEC12"/>
      <c r="XED12"/>
      <c r="XEE12"/>
      <c r="XEF12"/>
      <c r="XEG12"/>
    </row>
    <row r="13" s="1" customFormat="1" customHeight="1" spans="1:7 16351:16361">
      <c r="A13" s="8" t="s">
        <v>43</v>
      </c>
      <c r="B13" s="8" t="s">
        <v>44</v>
      </c>
      <c r="C13" s="8" t="s">
        <v>45</v>
      </c>
      <c r="D13" s="8" t="s">
        <v>10</v>
      </c>
      <c r="E13" s="8">
        <v>6</v>
      </c>
      <c r="F13" s="8">
        <v>30</v>
      </c>
      <c r="G13" s="9">
        <f t="shared" si="0"/>
        <v>180</v>
      </c>
    </row>
    <row r="14" s="1" customFormat="1" customHeight="1" spans="1:7 16351:16361">
      <c r="A14" s="8" t="s">
        <v>46</v>
      </c>
      <c r="B14" s="8" t="s">
        <v>47</v>
      </c>
      <c r="C14" s="8" t="s">
        <v>48</v>
      </c>
      <c r="D14" s="8" t="s">
        <v>14</v>
      </c>
      <c r="E14" s="8">
        <v>66</v>
      </c>
      <c r="F14" s="8">
        <v>10</v>
      </c>
      <c r="G14" s="9">
        <f t="shared" si="0"/>
        <v>660</v>
      </c>
    </row>
    <row r="15" s="1" customFormat="1" customHeight="1" spans="1:7 16351:16361">
      <c r="A15" s="8" t="s">
        <v>49</v>
      </c>
      <c r="B15" s="8" t="s">
        <v>47</v>
      </c>
      <c r="C15" s="8" t="s">
        <v>50</v>
      </c>
      <c r="D15" s="8" t="s">
        <v>51</v>
      </c>
      <c r="E15" s="8">
        <v>40</v>
      </c>
      <c r="F15" s="8">
        <v>5</v>
      </c>
      <c r="G15" s="9">
        <f t="shared" si="0"/>
        <v>200</v>
      </c>
    </row>
    <row r="16" s="2" customFormat="1" customHeight="1" spans="1:7 16351:16361">
      <c r="A16" s="8" t="s">
        <v>52</v>
      </c>
      <c r="B16" s="8" t="s">
        <v>53</v>
      </c>
      <c r="C16" s="8" t="s">
        <v>54</v>
      </c>
      <c r="D16" s="8" t="s">
        <v>10</v>
      </c>
      <c r="E16" s="8">
        <v>7.2</v>
      </c>
      <c r="F16" s="8">
        <v>964</v>
      </c>
      <c r="G16" s="9">
        <f t="shared" si="0"/>
        <v>6940.8</v>
      </c>
      <c r="XDW16"/>
      <c r="XDX16"/>
      <c r="XDY16"/>
      <c r="XDZ16"/>
      <c r="XEA16"/>
      <c r="XEB16"/>
      <c r="XEC16"/>
      <c r="XED16"/>
      <c r="XEE16"/>
      <c r="XEF16"/>
      <c r="XEG16"/>
    </row>
    <row r="17" s="2" customFormat="1" customHeight="1" spans="1:7 16351:16361">
      <c r="A17" s="8" t="s">
        <v>55</v>
      </c>
      <c r="B17" s="8" t="s">
        <v>56</v>
      </c>
      <c r="C17" s="8" t="s">
        <v>57</v>
      </c>
      <c r="D17" s="8" t="s">
        <v>10</v>
      </c>
      <c r="E17" s="8">
        <v>1.8</v>
      </c>
      <c r="F17" s="8">
        <v>1234</v>
      </c>
      <c r="G17" s="9">
        <f t="shared" si="0"/>
        <v>2221.2</v>
      </c>
      <c r="XDW17"/>
      <c r="XDX17"/>
      <c r="XDY17"/>
      <c r="XDZ17"/>
      <c r="XEA17"/>
      <c r="XEB17"/>
      <c r="XEC17"/>
      <c r="XED17"/>
      <c r="XEE17"/>
      <c r="XEF17"/>
      <c r="XEG17"/>
    </row>
    <row r="18" s="2" customFormat="1" customHeight="1" spans="1:7 16351:16361">
      <c r="A18" s="8" t="s">
        <v>58</v>
      </c>
      <c r="B18" s="8" t="s">
        <v>59</v>
      </c>
      <c r="C18" s="8" t="s">
        <v>60</v>
      </c>
      <c r="D18" s="8" t="s">
        <v>10</v>
      </c>
      <c r="E18" s="8">
        <v>4.92</v>
      </c>
      <c r="F18" s="8">
        <v>120</v>
      </c>
      <c r="G18" s="9">
        <f t="shared" si="0"/>
        <v>590.4</v>
      </c>
      <c r="XDW18"/>
      <c r="XDX18"/>
      <c r="XDY18"/>
      <c r="XDZ18"/>
      <c r="XEA18"/>
      <c r="XEB18"/>
      <c r="XEC18"/>
      <c r="XED18"/>
      <c r="XEE18"/>
      <c r="XEF18"/>
      <c r="XEG18"/>
    </row>
    <row r="19" s="2" customFormat="1" customHeight="1" spans="1:7 16351:16361">
      <c r="A19" s="8" t="s">
        <v>61</v>
      </c>
      <c r="B19" s="8" t="s">
        <v>59</v>
      </c>
      <c r="C19" s="8" t="s">
        <v>62</v>
      </c>
      <c r="D19" s="8" t="s">
        <v>10</v>
      </c>
      <c r="E19" s="8">
        <v>15</v>
      </c>
      <c r="F19" s="8">
        <v>120</v>
      </c>
      <c r="G19" s="9">
        <f t="shared" si="0"/>
        <v>1800</v>
      </c>
      <c r="XDW19"/>
      <c r="XDX19"/>
      <c r="XDY19"/>
      <c r="XDZ19"/>
      <c r="XEA19"/>
      <c r="XEB19"/>
      <c r="XEC19"/>
      <c r="XED19"/>
      <c r="XEE19"/>
      <c r="XEF19"/>
      <c r="XEG19"/>
    </row>
    <row r="20" s="2" customFormat="1" customHeight="1" spans="1:7 16351:16361">
      <c r="A20" s="8" t="s">
        <v>63</v>
      </c>
      <c r="B20" s="8" t="s">
        <v>59</v>
      </c>
      <c r="C20" s="8" t="s">
        <v>64</v>
      </c>
      <c r="D20" s="8" t="s">
        <v>10</v>
      </c>
      <c r="E20" s="8">
        <v>7.5</v>
      </c>
      <c r="F20" s="8">
        <v>240</v>
      </c>
      <c r="G20" s="9">
        <f t="shared" si="0"/>
        <v>1800</v>
      </c>
      <c r="XDW20"/>
      <c r="XDX20"/>
      <c r="XDY20"/>
      <c r="XDZ20"/>
      <c r="XEA20"/>
      <c r="XEB20"/>
      <c r="XEC20"/>
      <c r="XED20"/>
      <c r="XEE20"/>
      <c r="XEF20"/>
      <c r="XEG20"/>
    </row>
    <row r="21" s="2" customFormat="1" customHeight="1" spans="1:7 16351:16361">
      <c r="A21" s="8" t="s">
        <v>65</v>
      </c>
      <c r="B21" s="8" t="s">
        <v>66</v>
      </c>
      <c r="C21" s="8" t="s">
        <v>67</v>
      </c>
      <c r="D21" s="8" t="s">
        <v>68</v>
      </c>
      <c r="E21" s="8">
        <v>18.5</v>
      </c>
      <c r="F21" s="8">
        <v>124</v>
      </c>
      <c r="G21" s="9">
        <f t="shared" si="0"/>
        <v>2294</v>
      </c>
      <c r="XDW21"/>
      <c r="XDX21"/>
      <c r="XDY21"/>
      <c r="XDZ21"/>
      <c r="XEA21"/>
      <c r="XEB21"/>
      <c r="XEC21"/>
      <c r="XED21"/>
      <c r="XEE21"/>
      <c r="XEF21"/>
      <c r="XEG21"/>
    </row>
    <row r="22" s="2" customFormat="1" customHeight="1" spans="1:7 16351:16361">
      <c r="A22" s="8" t="s">
        <v>69</v>
      </c>
      <c r="B22" s="8" t="s">
        <v>59</v>
      </c>
      <c r="C22" s="8" t="s">
        <v>70</v>
      </c>
      <c r="D22" s="8" t="s">
        <v>10</v>
      </c>
      <c r="E22" s="8">
        <v>1</v>
      </c>
      <c r="F22" s="8">
        <v>1440</v>
      </c>
      <c r="G22" s="9">
        <f t="shared" si="0"/>
        <v>1440</v>
      </c>
      <c r="XDW22"/>
      <c r="XDX22"/>
      <c r="XDY22"/>
      <c r="XDZ22"/>
      <c r="XEA22"/>
      <c r="XEB22"/>
      <c r="XEC22"/>
      <c r="XED22"/>
      <c r="XEE22"/>
      <c r="XEF22"/>
      <c r="XEG22"/>
    </row>
    <row r="23" s="2" customFormat="1" customHeight="1" spans="1:7 16351:16361">
      <c r="A23" s="8" t="s">
        <v>71</v>
      </c>
      <c r="B23" s="8" t="s">
        <v>72</v>
      </c>
      <c r="C23" s="8" t="s">
        <v>73</v>
      </c>
      <c r="D23" s="8" t="s">
        <v>74</v>
      </c>
      <c r="E23" s="8">
        <v>30</v>
      </c>
      <c r="F23" s="8">
        <v>66</v>
      </c>
      <c r="G23" s="9">
        <f t="shared" si="0"/>
        <v>1980</v>
      </c>
      <c r="XDW23"/>
      <c r="XDX23"/>
      <c r="XDY23"/>
      <c r="XDZ23"/>
      <c r="XEA23"/>
      <c r="XEB23"/>
      <c r="XEC23"/>
      <c r="XED23"/>
      <c r="XEE23"/>
      <c r="XEF23"/>
      <c r="XEG23"/>
    </row>
    <row r="24" s="2" customFormat="1" customHeight="1" spans="1:7 16351:16361">
      <c r="A24" s="8" t="s">
        <v>75</v>
      </c>
      <c r="B24" s="8" t="s">
        <v>76</v>
      </c>
      <c r="C24" s="8" t="s">
        <v>77</v>
      </c>
      <c r="D24" s="8" t="s">
        <v>14</v>
      </c>
      <c r="E24" s="8">
        <v>7</v>
      </c>
      <c r="F24" s="8">
        <v>31</v>
      </c>
      <c r="G24" s="9">
        <f t="shared" si="0"/>
        <v>217</v>
      </c>
      <c r="XDW24"/>
      <c r="XDX24"/>
      <c r="XDY24"/>
      <c r="XDZ24"/>
      <c r="XEA24"/>
      <c r="XEB24"/>
      <c r="XEC24"/>
      <c r="XED24"/>
      <c r="XEE24"/>
      <c r="XEF24"/>
      <c r="XEG24"/>
    </row>
    <row r="25" s="2" customFormat="1" customHeight="1" spans="1:7 16351:16361">
      <c r="A25" s="8" t="s">
        <v>78</v>
      </c>
      <c r="B25" s="8" t="s">
        <v>76</v>
      </c>
      <c r="C25" s="8" t="s">
        <v>79</v>
      </c>
      <c r="D25" s="8" t="s">
        <v>14</v>
      </c>
      <c r="E25" s="8">
        <v>7.5</v>
      </c>
      <c r="F25" s="8">
        <v>42</v>
      </c>
      <c r="G25" s="9">
        <f t="shared" si="0"/>
        <v>315</v>
      </c>
      <c r="XDW25"/>
      <c r="XDX25"/>
      <c r="XDY25"/>
      <c r="XDZ25"/>
      <c r="XEA25"/>
      <c r="XEB25"/>
      <c r="XEC25"/>
      <c r="XED25"/>
      <c r="XEE25"/>
      <c r="XEF25"/>
      <c r="XEG25"/>
    </row>
    <row r="26" s="2" customFormat="1" customHeight="1" spans="1:7 16351:16361">
      <c r="A26" s="8" t="s">
        <v>80</v>
      </c>
      <c r="B26" s="10"/>
      <c r="C26" s="10"/>
      <c r="D26" s="10"/>
      <c r="E26" s="10"/>
      <c r="F26" s="10"/>
      <c r="G26" s="9">
        <f>SUM(G2:G25)</f>
        <v>256397</v>
      </c>
      <c r="XDW26"/>
      <c r="XDX26"/>
      <c r="XDY26"/>
      <c r="XDZ26"/>
      <c r="XEA26"/>
      <c r="XEB26"/>
      <c r="XEC26"/>
      <c r="XED26"/>
      <c r="XEE26"/>
      <c r="XEF26"/>
      <c r="XEG26"/>
    </row>
  </sheetData>
  <autoFilter xmlns:etc="http://www.wps.cn/officeDocument/2017/etCustomData" ref="A1:G26" etc:filterBottomFollowUsedRange="0">
    <sortState ref="A1:G26">
      <sortCondition ref="A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2026-05-27T04:44:55Z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0323ECF96CF941C18AE90225C388B848_12</vt:lpwstr>
  </property>
  <property fmtid="{D5CDD505-2E9C-101B-9397-08002B2CF9AE}" pid="4" name="CalculationRule">
    <vt:i4>0</vt:i4>
  </property>
</Properties>
</file>