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<sst xmlns="http://schemas.openxmlformats.org/spreadsheetml/2006/main" count="136" uniqueCount="112">
  <si>
    <t>序号</t>
  </si>
  <si>
    <t>名称</t>
  </si>
  <si>
    <t>规格</t>
  </si>
  <si>
    <t>单位</t>
  </si>
  <si>
    <t>控制价</t>
  </si>
  <si>
    <t>年使用量</t>
  </si>
  <si>
    <t>年使用金额</t>
  </si>
  <si>
    <t>1</t>
  </si>
  <si>
    <t>医用脱脂纱布块（核心产品）</t>
  </si>
  <si>
    <t>8cm*10cm*8层21*21*30*28</t>
  </si>
  <si>
    <t>块</t>
  </si>
  <si>
    <t>2</t>
  </si>
  <si>
    <t>无菌II型/40cm*40cm*1P  /5块双显影</t>
  </si>
  <si>
    <t>3</t>
  </si>
  <si>
    <t>医用脱脂纱布垫（核心产品）</t>
  </si>
  <si>
    <t>I型40cm*40cm*8p（不显影）</t>
  </si>
  <si>
    <t>条</t>
  </si>
  <si>
    <t>4</t>
  </si>
  <si>
    <t>一次性使用中单（核心产品）</t>
  </si>
  <si>
    <t>80cm*200cm单层</t>
  </si>
  <si>
    <t>5</t>
  </si>
  <si>
    <t>一次性使用胃镜检查辅助包（核心产品）</t>
  </si>
  <si>
    <t>/（胃镜检查）</t>
  </si>
  <si>
    <t>支</t>
  </si>
  <si>
    <t>6</t>
  </si>
  <si>
    <t>医用纱布敷料（五片装）（核心产品）</t>
  </si>
  <si>
    <t>8*8*8（五片装）</t>
  </si>
  <si>
    <t>小包</t>
  </si>
  <si>
    <t>7</t>
  </si>
  <si>
    <t>医用纱布敷料（两片装）（核心产品）</t>
  </si>
  <si>
    <t>8*8*8（两片装）</t>
  </si>
  <si>
    <t>8</t>
  </si>
  <si>
    <t>一次性使用换药包（核心产品）</t>
  </si>
  <si>
    <t>（一次性使用换药包）/A型</t>
  </si>
  <si>
    <t>包</t>
  </si>
  <si>
    <t>9</t>
  </si>
  <si>
    <t>脱脂棉纱布（核心产品）</t>
  </si>
  <si>
    <t>10米</t>
  </si>
  <si>
    <t>10</t>
  </si>
  <si>
    <t>医用纱布敷料（核心产品）</t>
  </si>
  <si>
    <t>8*8*8</t>
  </si>
  <si>
    <t>片</t>
  </si>
  <si>
    <t>11</t>
  </si>
  <si>
    <t>一次性使用血管造影手术包（核心产品）</t>
  </si>
  <si>
    <r>
      <rPr>
        <sz val="9"/>
        <color rgb="FF000000"/>
        <rFont val="Dialog"/>
        <charset val="0"/>
      </rPr>
      <t>1</t>
    </r>
    <r>
      <rPr>
        <sz val="9"/>
        <color rgb="FF000000"/>
        <rFont val="宋体"/>
        <charset val="0"/>
      </rPr>
      <t>、脱脂纱布快</t>
    </r>
    <r>
      <rPr>
        <sz val="9"/>
        <color rgb="FF000000"/>
        <rFont val="Dialog"/>
        <charset val="0"/>
      </rPr>
      <t>20</t>
    </r>
    <r>
      <rPr>
        <sz val="9"/>
        <color rgb="FF000000"/>
        <rFont val="宋体"/>
        <charset val="0"/>
      </rPr>
      <t>块</t>
    </r>
    <r>
      <rPr>
        <sz val="9"/>
        <color rgb="FF000000"/>
        <rFont val="Dialog"/>
        <charset val="0"/>
      </rPr>
      <t xml:space="preserve">
2</t>
    </r>
    <r>
      <rPr>
        <sz val="9"/>
        <color rgb="FF000000"/>
        <rFont val="宋体"/>
        <charset val="0"/>
      </rPr>
      <t>、一次性治疗巾</t>
    </r>
    <r>
      <rPr>
        <sz val="9"/>
        <color rgb="FF000000"/>
        <rFont val="Dialog"/>
        <charset val="0"/>
      </rPr>
      <t>6</t>
    </r>
    <r>
      <rPr>
        <sz val="9"/>
        <color rgb="FF000000"/>
        <rFont val="宋体"/>
        <charset val="0"/>
      </rPr>
      <t>块</t>
    </r>
    <r>
      <rPr>
        <sz val="9"/>
        <color rgb="FF000000"/>
        <rFont val="Dialog"/>
        <charset val="0"/>
      </rPr>
      <t xml:space="preserve">
3</t>
    </r>
    <r>
      <rPr>
        <sz val="9"/>
        <color rgb="FF000000"/>
        <rFont val="宋体"/>
        <charset val="0"/>
      </rPr>
      <t>、一次性使用洞巾</t>
    </r>
    <r>
      <rPr>
        <sz val="9"/>
        <color rgb="FF000000"/>
        <rFont val="Dialog"/>
        <charset val="0"/>
      </rPr>
      <t xml:space="preserve">
2</t>
    </r>
    <r>
      <rPr>
        <sz val="9"/>
        <color rgb="FF000000"/>
        <rFont val="宋体"/>
        <charset val="0"/>
      </rPr>
      <t>块</t>
    </r>
    <r>
      <rPr>
        <sz val="9"/>
        <color rgb="FF000000"/>
        <rFont val="Dialog"/>
        <charset val="0"/>
      </rPr>
      <t xml:space="preserve">
4</t>
    </r>
    <r>
      <rPr>
        <sz val="9"/>
        <color rgb="FF000000"/>
        <rFont val="宋体"/>
        <charset val="0"/>
      </rPr>
      <t>、止血钳</t>
    </r>
    <r>
      <rPr>
        <sz val="9"/>
        <color rgb="FF000000"/>
        <rFont val="Dialog"/>
        <charset val="0"/>
      </rPr>
      <t>2</t>
    </r>
    <r>
      <rPr>
        <sz val="9"/>
        <color rgb="FF000000"/>
        <rFont val="宋体"/>
        <charset val="0"/>
      </rPr>
      <t>把</t>
    </r>
    <r>
      <rPr>
        <sz val="9"/>
        <color rgb="FF000000"/>
        <rFont val="Dialog"/>
        <charset val="0"/>
      </rPr>
      <t xml:space="preserve">
5</t>
    </r>
    <r>
      <rPr>
        <sz val="9"/>
        <color rgb="FF000000"/>
        <rFont val="宋体"/>
        <charset val="0"/>
      </rPr>
      <t>、一次性手术刀</t>
    </r>
    <r>
      <rPr>
        <sz val="9"/>
        <color rgb="FF000000"/>
        <rFont val="Dialog"/>
        <charset val="0"/>
      </rPr>
      <t>1</t>
    </r>
    <r>
      <rPr>
        <sz val="9"/>
        <color rgb="FF000000"/>
        <rFont val="宋体"/>
        <charset val="0"/>
      </rPr>
      <t>把</t>
    </r>
    <r>
      <rPr>
        <sz val="9"/>
        <color rgb="FF000000"/>
        <rFont val="Dialog"/>
        <charset val="0"/>
      </rPr>
      <t xml:space="preserve">
6</t>
    </r>
    <r>
      <rPr>
        <sz val="9"/>
        <color rgb="FF000000"/>
        <rFont val="宋体"/>
        <charset val="0"/>
      </rPr>
      <t>、塑料夹子4个</t>
    </r>
    <r>
      <rPr>
        <sz val="9"/>
        <color rgb="FF000000"/>
        <rFont val="Dialog"/>
        <charset val="0"/>
      </rPr>
      <t xml:space="preserve">
7</t>
    </r>
    <r>
      <rPr>
        <sz val="9"/>
        <color rgb="FF000000"/>
        <rFont val="宋体"/>
        <charset val="0"/>
      </rPr>
      <t>、托盘</t>
    </r>
    <r>
      <rPr>
        <sz val="9"/>
        <color rgb="FF000000"/>
        <rFont val="Dialog"/>
        <charset val="0"/>
      </rPr>
      <t>1</t>
    </r>
    <r>
      <rPr>
        <sz val="9"/>
        <color rgb="FF000000"/>
        <rFont val="宋体"/>
        <charset val="0"/>
      </rPr>
      <t>个</t>
    </r>
    <r>
      <rPr>
        <sz val="9"/>
        <color rgb="FF000000"/>
        <rFont val="Dialog"/>
        <charset val="0"/>
      </rPr>
      <t xml:space="preserve">
8</t>
    </r>
    <r>
      <rPr>
        <sz val="9"/>
        <color rgb="FF000000"/>
        <rFont val="宋体"/>
        <charset val="0"/>
      </rPr>
      <t>、一次性使用手术衣三件</t>
    </r>
    <r>
      <rPr>
        <sz val="9"/>
        <color rgb="FF000000"/>
        <rFont val="Dialog"/>
        <charset val="0"/>
      </rPr>
      <t xml:space="preserve">
9</t>
    </r>
    <r>
      <rPr>
        <sz val="9"/>
        <color rgb="FF000000"/>
        <rFont val="宋体"/>
        <charset val="0"/>
      </rPr>
      <t>、塑料盆</t>
    </r>
    <r>
      <rPr>
        <sz val="9"/>
        <color rgb="FF000000"/>
        <rFont val="Dialog"/>
        <charset val="0"/>
      </rPr>
      <t>1</t>
    </r>
    <r>
      <rPr>
        <sz val="9"/>
        <color rgb="FF000000"/>
        <rFont val="宋体"/>
        <charset val="0"/>
      </rPr>
      <t>个</t>
    </r>
    <r>
      <rPr>
        <sz val="9"/>
        <color rgb="FF000000"/>
        <rFont val="Dialog"/>
        <charset val="0"/>
      </rPr>
      <t xml:space="preserve">
10</t>
    </r>
    <r>
      <rPr>
        <sz val="9"/>
        <color rgb="FF000000"/>
        <rFont val="宋体"/>
        <charset val="0"/>
      </rPr>
      <t>、弯盘</t>
    </r>
    <r>
      <rPr>
        <sz val="9"/>
        <color rgb="FF000000"/>
        <rFont val="Dialog"/>
        <charset val="0"/>
      </rPr>
      <t>2</t>
    </r>
    <r>
      <rPr>
        <sz val="9"/>
        <color rgb="FF000000"/>
        <rFont val="宋体"/>
        <charset val="0"/>
      </rPr>
      <t>个</t>
    </r>
    <r>
      <rPr>
        <sz val="9"/>
        <color rgb="FF000000"/>
        <rFont val="Dialog"/>
        <charset val="0"/>
      </rPr>
      <t xml:space="preserve">
11</t>
    </r>
    <r>
      <rPr>
        <sz val="9"/>
        <color rgb="FF000000"/>
        <rFont val="宋体"/>
        <charset val="0"/>
      </rPr>
      <t>、塑料碗</t>
    </r>
    <r>
      <rPr>
        <sz val="9"/>
        <color rgb="FF000000"/>
        <rFont val="Dialog"/>
        <charset val="0"/>
      </rPr>
      <t>3</t>
    </r>
    <r>
      <rPr>
        <sz val="9"/>
        <color rgb="FF000000"/>
        <rFont val="宋体"/>
        <charset val="0"/>
      </rPr>
      <t>个</t>
    </r>
    <r>
      <rPr>
        <sz val="9"/>
        <color rgb="FF000000"/>
        <rFont val="Dialog"/>
        <charset val="0"/>
      </rPr>
      <t xml:space="preserve">
12</t>
    </r>
    <r>
      <rPr>
        <sz val="9"/>
        <color rgb="FF000000"/>
        <rFont val="宋体"/>
        <charset val="0"/>
      </rPr>
      <t>、药杯</t>
    </r>
    <r>
      <rPr>
        <sz val="9"/>
        <color rgb="FF000000"/>
        <rFont val="Dialog"/>
        <charset val="0"/>
      </rPr>
      <t>2</t>
    </r>
    <r>
      <rPr>
        <sz val="9"/>
        <color rgb="FF000000"/>
        <rFont val="宋体"/>
        <charset val="0"/>
      </rPr>
      <t>个</t>
    </r>
    <r>
      <rPr>
        <sz val="9"/>
        <color rgb="FF000000"/>
        <rFont val="Dialog"/>
        <charset val="0"/>
      </rPr>
      <t xml:space="preserve">
13</t>
    </r>
    <r>
      <rPr>
        <sz val="9"/>
        <color rgb="FF000000"/>
        <rFont val="宋体"/>
        <charset val="0"/>
      </rPr>
      <t>、包布</t>
    </r>
    <r>
      <rPr>
        <sz val="9"/>
        <color rgb="FF000000"/>
        <rFont val="Dialog"/>
        <charset val="0"/>
      </rPr>
      <t>2</t>
    </r>
    <r>
      <rPr>
        <sz val="9"/>
        <color rgb="FF000000"/>
        <rFont val="宋体"/>
        <charset val="0"/>
      </rPr>
      <t>块</t>
    </r>
    <r>
      <rPr>
        <sz val="9"/>
        <color rgb="FF000000"/>
        <rFont val="Dialog"/>
        <charset val="0"/>
      </rPr>
      <t xml:space="preserve">
14</t>
    </r>
    <r>
      <rPr>
        <sz val="9"/>
        <color rgb="FF000000"/>
        <rFont val="宋体"/>
        <charset val="0"/>
      </rPr>
      <t>、一次性使用无菌保护罩</t>
    </r>
    <r>
      <rPr>
        <sz val="9"/>
        <color rgb="FF000000"/>
        <rFont val="Dialog"/>
        <charset val="0"/>
      </rPr>
      <t>3</t>
    </r>
    <r>
      <rPr>
        <sz val="9"/>
        <color rgb="FF000000"/>
        <rFont val="宋体"/>
        <charset val="0"/>
      </rPr>
      <t>个</t>
    </r>
  </si>
  <si>
    <t>12</t>
  </si>
  <si>
    <t>凡士林纱布（医用凡士林纱布块）</t>
  </si>
  <si>
    <t>6cm*8cm*8cm</t>
  </si>
  <si>
    <t>13</t>
  </si>
  <si>
    <t>一次性医用垫单</t>
  </si>
  <si>
    <t>80cm*150cm/II型</t>
  </si>
  <si>
    <t>14</t>
  </si>
  <si>
    <t>一次性使用滑移垫</t>
  </si>
  <si>
    <t>A型/配置代码：3.001.34.05</t>
  </si>
  <si>
    <t>个</t>
  </si>
  <si>
    <t>15</t>
  </si>
  <si>
    <t>石膏衬垫</t>
  </si>
  <si>
    <t>III型 15cm×450cm</t>
  </si>
  <si>
    <t>卷</t>
  </si>
  <si>
    <t>16</t>
  </si>
  <si>
    <t>一次性使用无菌脐带包</t>
  </si>
  <si>
    <t>420mm×70mm</t>
  </si>
  <si>
    <t>17</t>
  </si>
  <si>
    <t>医用无菌防护套</t>
  </si>
  <si>
    <t>150cm*14cm/长方形</t>
  </si>
  <si>
    <t>18</t>
  </si>
  <si>
    <t>一次性使用手术包</t>
  </si>
  <si>
    <r>
      <t>介入科用</t>
    </r>
    <r>
      <rPr>
        <sz val="14"/>
        <color rgb="FF000000"/>
        <rFont val="Dialog"/>
        <charset val="0"/>
      </rPr>
      <t>/</t>
    </r>
    <r>
      <rPr>
        <sz val="14"/>
        <color rgb="FF000000"/>
        <rFont val="宋体"/>
        <charset val="0"/>
      </rPr>
      <t>手术包</t>
    </r>
    <r>
      <rPr>
        <sz val="14"/>
        <color rgb="FF000000"/>
        <rFont val="Dialog"/>
        <charset val="0"/>
      </rPr>
      <t xml:space="preserve">  I</t>
    </r>
    <r>
      <rPr>
        <sz val="14"/>
        <color rgb="FF000000"/>
        <rFont val="宋体"/>
        <charset val="0"/>
      </rPr>
      <t>型</t>
    </r>
  </si>
  <si>
    <t>19</t>
  </si>
  <si>
    <t>一次性使用无菌保护套</t>
  </si>
  <si>
    <t>120cm*150cm</t>
  </si>
  <si>
    <t>20</t>
  </si>
  <si>
    <t>一次性使用无菌保护罩</t>
  </si>
  <si>
    <t>φ12cm/套</t>
  </si>
  <si>
    <t>袋</t>
  </si>
  <si>
    <t>21</t>
  </si>
  <si>
    <t>一次性使用中单（洞巾）</t>
  </si>
  <si>
    <t>60cm*80cm</t>
  </si>
  <si>
    <t>22</t>
  </si>
  <si>
    <t>一次性使用中单</t>
  </si>
  <si>
    <t>I型80*200cm双层</t>
  </si>
  <si>
    <t>23</t>
  </si>
  <si>
    <t>一次性使用产包</t>
  </si>
  <si>
    <t>I型</t>
  </si>
  <si>
    <t>24</t>
  </si>
  <si>
    <t>一次性护理包</t>
  </si>
  <si>
    <t>(AWH)A型一次性中心静脉导管穿刺包</t>
  </si>
  <si>
    <t>套</t>
  </si>
  <si>
    <t>25</t>
  </si>
  <si>
    <t>医用脱脂纱布块</t>
  </si>
  <si>
    <t>30*40cm*6显影</t>
  </si>
  <si>
    <t>26</t>
  </si>
  <si>
    <t>3cm*20cm*4显影</t>
  </si>
  <si>
    <t>27</t>
  </si>
  <si>
    <t>一次性使用中单（垫单）（检验科用）</t>
  </si>
  <si>
    <t>30*40cm</t>
  </si>
  <si>
    <t>28</t>
  </si>
  <si>
    <t>一次性使用床罩台布（定做）</t>
  </si>
  <si>
    <t>100*240cm</t>
  </si>
  <si>
    <t>29</t>
  </si>
  <si>
    <t>一次性使用床罩（台布）</t>
  </si>
  <si>
    <t>80*210cm</t>
  </si>
  <si>
    <t>30</t>
  </si>
  <si>
    <t>一次性使用被服包(枕套)</t>
  </si>
  <si>
    <t>45cm*70cm</t>
  </si>
  <si>
    <t>31</t>
  </si>
  <si>
    <r>
      <rPr>
        <sz val="14"/>
        <color rgb="FF000000"/>
        <rFont val="宋体"/>
        <charset val="0"/>
      </rPr>
      <t>一次性使用被服包</t>
    </r>
    <r>
      <rPr>
        <sz val="14"/>
        <color rgb="FF000000"/>
        <rFont val="Dialog"/>
        <charset val="0"/>
      </rPr>
      <t>(</t>
    </r>
    <r>
      <rPr>
        <sz val="14"/>
        <color rgb="FF000000"/>
        <rFont val="宋体"/>
        <charset val="0"/>
      </rPr>
      <t>被罩</t>
    </r>
    <r>
      <rPr>
        <sz val="14"/>
        <color rgb="FF000000"/>
        <rFont val="Dialog"/>
        <charset val="0"/>
      </rPr>
      <t>)</t>
    </r>
  </si>
  <si>
    <t>150*220</t>
  </si>
  <si>
    <t>32</t>
  </si>
  <si>
    <t>一次性使用被服包</t>
  </si>
  <si>
    <t>120cm*120cm被罩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</si>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</sst>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"/>
    <numFmt numFmtId="178" formatCode="#.0"/>
    <numFmt numFmtId="179" formatCode="#.00"/>
    <numFmt numFmtId="180" formatCode="0_ "/>
    <numFmt numFmtId="181" formatCode="0.0"/>
  </numFmts>
  <fonts count="28">
    <font>
      <sz val="11"/>
      <color theme="1"/>
      <name val="宋体"/>
      <charset val="134"/>
      <scheme val="minor"/>
    </font>
    <font>
      <b/>
      <sz val="14"/>
      <color indexed="8"/>
      <name val="Dialog"/>
      <charset val="0"/>
    </font>
    <font>
      <b/>
      <sz val="14"/>
      <color rgb="FF000000"/>
      <name val="宋体"/>
      <charset val="0"/>
    </font>
    <font>
      <sz val="14"/>
      <color indexed="8"/>
      <name val="Dialog"/>
      <charset val="0"/>
    </font>
    <font>
      <sz val="14"/>
      <color rgb="FF000000"/>
      <name val="宋体"/>
      <charset val="0"/>
    </font>
    <font>
      <i/>
      <sz val="11"/>
      <color theme="1"/>
      <name val="宋体"/>
      <charset val="134"/>
      <scheme val="minor"/>
    </font>
    <font>
      <sz val="9"/>
      <color rgb="FF000000"/>
      <name val="Dialog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Dialog"/>
      <charset val="0"/>
    </font>
    <font>
      <sz val="9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179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180" fontId="3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181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B19" sqref="B19"/>
    </sheetView>
  </sheetViews>
  <sheetFormatPr defaultColWidth="13.25" defaultRowHeight="69" customHeight="1"/>
  <cols>
    <col min="1" max="1" width="11.625" customWidth="1"/>
    <col min="2" max="2" width="21.375" customWidth="1"/>
    <col min="3" max="3" width="22.125" customWidth="1"/>
    <col min="4" max="5" width="15.25" customWidth="1"/>
    <col min="6" max="6" width="17.75" customWidth="1"/>
    <col min="7" max="7" width="17.75" style="1" customWidth="1"/>
    <col min="8" max="16381" width="14.375" customWidth="1"/>
  </cols>
  <sheetData>
    <row r="1" customFormat="1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customFormat="1" customHeight="1" spans="1:11">
      <c r="A2" s="5" t="s">
        <v>7</v>
      </c>
      <c r="B2" s="6" t="s">
        <v>8</v>
      </c>
      <c r="C2" s="5" t="s">
        <v>9</v>
      </c>
      <c r="D2" s="5" t="s">
        <v>10</v>
      </c>
      <c r="E2" s="7">
        <v>0.26</v>
      </c>
      <c r="F2" s="8">
        <v>30000</v>
      </c>
      <c r="G2" s="9">
        <f t="shared" ref="G2:G27" si="0">F2*E2</f>
        <v>7800</v>
      </c>
    </row>
    <row r="3" customFormat="1" customHeight="1" spans="1:11">
      <c r="A3" s="5" t="s">
        <v>11</v>
      </c>
      <c r="B3" s="6" t="s">
        <v>8</v>
      </c>
      <c r="C3" s="5" t="s">
        <v>12</v>
      </c>
      <c r="D3" s="5" t="s">
        <v>10</v>
      </c>
      <c r="E3" s="10">
        <v>1.3</v>
      </c>
      <c r="F3" s="8">
        <v>54720</v>
      </c>
      <c r="G3" s="9">
        <f t="shared" si="0"/>
        <v>71136</v>
      </c>
    </row>
    <row r="4" customFormat="1" customHeight="1" spans="1:11">
      <c r="A4" s="5" t="s">
        <v>13</v>
      </c>
      <c r="B4" s="6" t="s">
        <v>14</v>
      </c>
      <c r="C4" s="5" t="s">
        <v>15</v>
      </c>
      <c r="D4" s="5" t="s">
        <v>16</v>
      </c>
      <c r="E4" s="11">
        <v>5.22</v>
      </c>
      <c r="F4" s="8">
        <v>4060</v>
      </c>
      <c r="G4" s="9">
        <f t="shared" si="0"/>
        <v>21193.2</v>
      </c>
    </row>
    <row r="5" customFormat="1" customHeight="1" spans="1:11">
      <c r="A5" s="5" t="s">
        <v>17</v>
      </c>
      <c r="B5" s="6" t="s">
        <v>18</v>
      </c>
      <c r="C5" s="5" t="s">
        <v>19</v>
      </c>
      <c r="D5" s="5" t="s">
        <v>16</v>
      </c>
      <c r="E5" s="8">
        <v>2</v>
      </c>
      <c r="F5" s="8">
        <v>9950</v>
      </c>
      <c r="G5" s="9">
        <f t="shared" si="0"/>
        <v>19900</v>
      </c>
    </row>
    <row r="6" customFormat="1" customHeight="1" spans="1:11">
      <c r="A6" s="5" t="s">
        <v>20</v>
      </c>
      <c r="B6" s="6" t="s">
        <v>21</v>
      </c>
      <c r="C6" s="5" t="s">
        <v>22</v>
      </c>
      <c r="D6" s="5" t="s">
        <v>23</v>
      </c>
      <c r="E6" s="10">
        <v>4.2</v>
      </c>
      <c r="F6" s="8">
        <v>5970</v>
      </c>
      <c r="G6" s="9">
        <f t="shared" si="0"/>
        <v>25074</v>
      </c>
    </row>
    <row r="7" customFormat="1" customHeight="1" spans="1:11">
      <c r="A7" s="5" t="s">
        <v>24</v>
      </c>
      <c r="B7" s="6" t="s">
        <v>25</v>
      </c>
      <c r="C7" s="5" t="s">
        <v>26</v>
      </c>
      <c r="D7" s="5" t="s">
        <v>27</v>
      </c>
      <c r="E7" s="11">
        <v>1.55</v>
      </c>
      <c r="F7" s="8">
        <v>31840</v>
      </c>
      <c r="G7" s="9">
        <f t="shared" si="0"/>
        <v>49352</v>
      </c>
    </row>
    <row r="8" customFormat="1" customHeight="1" spans="1:11">
      <c r="A8" s="5" t="s">
        <v>28</v>
      </c>
      <c r="B8" s="6" t="s">
        <v>29</v>
      </c>
      <c r="C8" s="5" t="s">
        <v>30</v>
      </c>
      <c r="D8" s="5" t="s">
        <v>27</v>
      </c>
      <c r="E8" s="7">
        <v>0.68</v>
      </c>
      <c r="F8" s="8">
        <v>130700</v>
      </c>
      <c r="G8" s="9">
        <f t="shared" si="0"/>
        <v>88876</v>
      </c>
    </row>
    <row r="9" customFormat="1" customHeight="1" spans="1:11">
      <c r="A9" s="5" t="s">
        <v>31</v>
      </c>
      <c r="B9" s="6" t="s">
        <v>32</v>
      </c>
      <c r="C9" s="5" t="s">
        <v>33</v>
      </c>
      <c r="D9" s="5" t="s">
        <v>34</v>
      </c>
      <c r="E9" s="8">
        <v>5</v>
      </c>
      <c r="F9" s="8">
        <v>15730</v>
      </c>
      <c r="G9" s="9">
        <f t="shared" si="0"/>
        <v>78650</v>
      </c>
    </row>
    <row r="10" customFormat="1" customHeight="1" spans="1:11">
      <c r="A10" s="5" t="s">
        <v>35</v>
      </c>
      <c r="B10" s="6" t="s">
        <v>36</v>
      </c>
      <c r="C10" s="5" t="s">
        <v>37</v>
      </c>
      <c r="D10" s="5" t="s">
        <v>34</v>
      </c>
      <c r="E10" s="10">
        <v>21.8</v>
      </c>
      <c r="F10" s="8">
        <v>2172</v>
      </c>
      <c r="G10" s="9">
        <f t="shared" si="0"/>
        <v>47349.6</v>
      </c>
      <c r="K10" s="12"/>
    </row>
    <row r="11" customFormat="1" customHeight="1" spans="1:11">
      <c r="A11" s="5" t="s">
        <v>38</v>
      </c>
      <c r="B11" s="6" t="s">
        <v>39</v>
      </c>
      <c r="C11" s="5" t="s">
        <v>40</v>
      </c>
      <c r="D11" s="5" t="s">
        <v>41</v>
      </c>
      <c r="E11" s="7">
        <v>0.28</v>
      </c>
      <c r="F11" s="13">
        <v>66600</v>
      </c>
      <c r="G11" s="9">
        <f t="shared" si="0"/>
        <v>18648</v>
      </c>
    </row>
    <row r="12" customFormat="1" ht="165" customHeight="1" spans="1:11">
      <c r="A12" s="5" t="s">
        <v>42</v>
      </c>
      <c r="B12" s="6" t="s">
        <v>43</v>
      </c>
      <c r="C12" s="14" t="s">
        <v>44</v>
      </c>
      <c r="D12" s="5" t="s">
        <v>34</v>
      </c>
      <c r="E12" s="8">
        <v>146</v>
      </c>
      <c r="F12" s="15">
        <v>1788</v>
      </c>
      <c r="G12" s="9">
        <f t="shared" si="0"/>
        <v>261048</v>
      </c>
    </row>
    <row r="13" customFormat="1" customHeight="1" spans="1:11">
      <c r="A13" s="5" t="s">
        <v>45</v>
      </c>
      <c r="B13" s="6" t="s">
        <v>46</v>
      </c>
      <c r="C13" s="5" t="s">
        <v>47</v>
      </c>
      <c r="D13" s="5" t="s">
        <v>10</v>
      </c>
      <c r="E13" s="10">
        <v>1.2</v>
      </c>
      <c r="F13" s="8">
        <v>2126</v>
      </c>
      <c r="G13" s="9">
        <f t="shared" si="0"/>
        <v>2551.2</v>
      </c>
    </row>
    <row r="14" customFormat="1" customHeight="1" spans="1:11">
      <c r="A14" s="5" t="s">
        <v>48</v>
      </c>
      <c r="B14" s="5" t="s">
        <v>49</v>
      </c>
      <c r="C14" s="5" t="s">
        <v>50</v>
      </c>
      <c r="D14" s="5" t="s">
        <v>16</v>
      </c>
      <c r="E14" s="10">
        <v>7.5</v>
      </c>
      <c r="F14" s="8">
        <v>513</v>
      </c>
      <c r="G14" s="9">
        <f t="shared" si="0"/>
        <v>3847.5</v>
      </c>
    </row>
    <row r="15" customFormat="1" customHeight="1" spans="1:11">
      <c r="A15" s="5" t="s">
        <v>51</v>
      </c>
      <c r="B15" s="5" t="s">
        <v>52</v>
      </c>
      <c r="C15" s="5" t="s">
        <v>53</v>
      </c>
      <c r="D15" s="5" t="s">
        <v>54</v>
      </c>
      <c r="E15" s="10">
        <v>34.9</v>
      </c>
      <c r="F15" s="8">
        <v>118</v>
      </c>
      <c r="G15" s="9">
        <f t="shared" si="0"/>
        <v>4118.2</v>
      </c>
    </row>
    <row r="16" customFormat="1" customHeight="1" spans="1:11">
      <c r="A16" s="5" t="s">
        <v>55</v>
      </c>
      <c r="B16" s="5" t="s">
        <v>56</v>
      </c>
      <c r="C16" s="5" t="s">
        <v>57</v>
      </c>
      <c r="D16" s="5" t="s">
        <v>58</v>
      </c>
      <c r="E16" s="10">
        <v>3.6</v>
      </c>
      <c r="F16" s="8">
        <v>2770</v>
      </c>
      <c r="G16" s="9">
        <f t="shared" si="0"/>
        <v>9972</v>
      </c>
    </row>
    <row r="17" customFormat="1" customHeight="1" spans="1:7">
      <c r="A17" s="5" t="s">
        <v>59</v>
      </c>
      <c r="B17" s="5" t="s">
        <v>60</v>
      </c>
      <c r="C17" s="5" t="s">
        <v>61</v>
      </c>
      <c r="D17" s="5" t="s">
        <v>54</v>
      </c>
      <c r="E17" s="10">
        <v>1.8</v>
      </c>
      <c r="F17" s="8">
        <v>1030</v>
      </c>
      <c r="G17" s="9">
        <f t="shared" si="0"/>
        <v>1854</v>
      </c>
    </row>
    <row r="18" customFormat="1" customHeight="1" spans="1:7">
      <c r="A18" s="5" t="s">
        <v>62</v>
      </c>
      <c r="B18" s="6" t="s">
        <v>63</v>
      </c>
      <c r="C18" s="5" t="s">
        <v>64</v>
      </c>
      <c r="D18" s="5" t="s">
        <v>54</v>
      </c>
      <c r="E18" s="10">
        <v>3.7</v>
      </c>
      <c r="F18" s="8">
        <v>3122</v>
      </c>
      <c r="G18" s="9">
        <f t="shared" si="0"/>
        <v>11551.4</v>
      </c>
    </row>
    <row r="19" customFormat="1" customHeight="1" spans="1:7">
      <c r="A19" s="5" t="s">
        <v>65</v>
      </c>
      <c r="B19" s="5" t="s">
        <v>66</v>
      </c>
      <c r="C19" s="6" t="s">
        <v>67</v>
      </c>
      <c r="D19" s="5" t="s">
        <v>34</v>
      </c>
      <c r="E19" s="8">
        <v>25</v>
      </c>
      <c r="F19" s="8">
        <v>100</v>
      </c>
      <c r="G19" s="9">
        <f t="shared" si="0"/>
        <v>2500</v>
      </c>
    </row>
    <row r="20" customFormat="1" customHeight="1" spans="1:7">
      <c r="A20" s="5" t="s">
        <v>68</v>
      </c>
      <c r="B20" s="5" t="s">
        <v>69</v>
      </c>
      <c r="C20" s="5" t="s">
        <v>70</v>
      </c>
      <c r="D20" s="5" t="s">
        <v>54</v>
      </c>
      <c r="E20" s="10">
        <v>7.5</v>
      </c>
      <c r="F20" s="8">
        <v>645</v>
      </c>
      <c r="G20" s="9">
        <f t="shared" si="0"/>
        <v>4837.5</v>
      </c>
    </row>
    <row r="21" customFormat="1" customHeight="1" spans="1:7">
      <c r="A21" s="5" t="s">
        <v>71</v>
      </c>
      <c r="B21" s="5" t="s">
        <v>72</v>
      </c>
      <c r="C21" s="5" t="s">
        <v>73</v>
      </c>
      <c r="D21" s="5" t="s">
        <v>74</v>
      </c>
      <c r="E21" s="10">
        <v>3.6</v>
      </c>
      <c r="F21" s="8">
        <v>450</v>
      </c>
      <c r="G21" s="9">
        <f t="shared" si="0"/>
        <v>1620</v>
      </c>
    </row>
    <row r="22" customFormat="1" customHeight="1" spans="1:7">
      <c r="A22" s="5" t="s">
        <v>75</v>
      </c>
      <c r="B22" s="5" t="s">
        <v>76</v>
      </c>
      <c r="C22" s="5" t="s">
        <v>77</v>
      </c>
      <c r="D22" s="5" t="s">
        <v>16</v>
      </c>
      <c r="E22" s="16">
        <v>0.9</v>
      </c>
      <c r="F22" s="8">
        <f>4140+3350</f>
        <v>7490</v>
      </c>
      <c r="G22" s="9">
        <f t="shared" si="0"/>
        <v>6741</v>
      </c>
    </row>
    <row r="23" customFormat="1" customHeight="1" spans="1:7">
      <c r="A23" s="5" t="s">
        <v>78</v>
      </c>
      <c r="B23" s="6" t="s">
        <v>79</v>
      </c>
      <c r="C23" s="5" t="s">
        <v>80</v>
      </c>
      <c r="D23" s="5" t="s">
        <v>16</v>
      </c>
      <c r="E23" s="10">
        <v>2.2</v>
      </c>
      <c r="F23" s="8">
        <v>4610</v>
      </c>
      <c r="G23" s="9">
        <f t="shared" si="0"/>
        <v>10142</v>
      </c>
    </row>
    <row r="24" customFormat="1" customHeight="1" spans="1:7">
      <c r="A24" s="5" t="s">
        <v>81</v>
      </c>
      <c r="B24" s="5" t="s">
        <v>82</v>
      </c>
      <c r="C24" s="5" t="s">
        <v>83</v>
      </c>
      <c r="D24" s="5" t="s">
        <v>34</v>
      </c>
      <c r="E24" s="8">
        <v>21</v>
      </c>
      <c r="F24" s="8">
        <v>771</v>
      </c>
      <c r="G24" s="9">
        <f t="shared" si="0"/>
        <v>16191</v>
      </c>
    </row>
    <row r="25" customFormat="1" customHeight="1" spans="1:7">
      <c r="A25" s="5" t="s">
        <v>84</v>
      </c>
      <c r="B25" s="6" t="s">
        <v>85</v>
      </c>
      <c r="C25" s="5" t="s">
        <v>86</v>
      </c>
      <c r="D25" s="5" t="s">
        <v>87</v>
      </c>
      <c r="E25" s="10">
        <v>16.5</v>
      </c>
      <c r="F25" s="8">
        <v>350</v>
      </c>
      <c r="G25" s="9">
        <f t="shared" si="0"/>
        <v>5775</v>
      </c>
    </row>
    <row r="26" customFormat="1" customHeight="1" spans="1:7">
      <c r="A26" s="5" t="s">
        <v>88</v>
      </c>
      <c r="B26" s="6" t="s">
        <v>89</v>
      </c>
      <c r="C26" s="5" t="s">
        <v>90</v>
      </c>
      <c r="D26" s="5" t="s">
        <v>34</v>
      </c>
      <c r="E26" s="10">
        <v>6.5</v>
      </c>
      <c r="F26" s="13">
        <v>200</v>
      </c>
      <c r="G26" s="9">
        <f t="shared" si="0"/>
        <v>1300</v>
      </c>
    </row>
    <row r="27" customFormat="1" customHeight="1" spans="1:7">
      <c r="A27" s="5" t="s">
        <v>91</v>
      </c>
      <c r="B27" s="5" t="s">
        <v>89</v>
      </c>
      <c r="C27" s="5" t="s">
        <v>92</v>
      </c>
      <c r="D27" s="5" t="s">
        <v>10</v>
      </c>
      <c r="E27" s="16">
        <v>0.7</v>
      </c>
      <c r="F27" s="13">
        <v>3100</v>
      </c>
      <c r="G27" s="9">
        <f t="shared" si="0"/>
        <v>2170</v>
      </c>
    </row>
    <row r="28" customFormat="1" customHeight="1" spans="1:7">
      <c r="A28" s="5" t="s">
        <v>93</v>
      </c>
      <c r="B28" s="5" t="s">
        <v>94</v>
      </c>
      <c r="C28" s="5" t="s">
        <v>95</v>
      </c>
      <c r="D28" s="5" t="s">
        <v>16</v>
      </c>
      <c r="E28" s="7">
        <v>0.25</v>
      </c>
      <c r="F28" s="13">
        <v>7400</v>
      </c>
      <c r="G28" s="9">
        <f t="shared" ref="G13:G33" si="1">F28*E28</f>
        <v>1850</v>
      </c>
    </row>
    <row r="29" customFormat="1" customHeight="1" spans="1:7">
      <c r="A29" s="5" t="s">
        <v>96</v>
      </c>
      <c r="B29" s="5" t="s">
        <v>97</v>
      </c>
      <c r="C29" s="5" t="s">
        <v>98</v>
      </c>
      <c r="D29" s="5" t="s">
        <v>16</v>
      </c>
      <c r="E29" s="10">
        <v>3.8</v>
      </c>
      <c r="F29" s="13">
        <v>2034</v>
      </c>
      <c r="G29" s="9">
        <f t="shared" si="1"/>
        <v>7729.2</v>
      </c>
    </row>
    <row r="30" customFormat="1" customHeight="1" spans="1:7">
      <c r="A30" s="5" t="s">
        <v>99</v>
      </c>
      <c r="B30" s="5" t="s">
        <v>100</v>
      </c>
      <c r="C30" s="5" t="s">
        <v>101</v>
      </c>
      <c r="D30" s="5" t="s">
        <v>16</v>
      </c>
      <c r="E30" s="8">
        <v>3</v>
      </c>
      <c r="F30" s="13">
        <v>3620</v>
      </c>
      <c r="G30" s="9">
        <f t="shared" si="1"/>
        <v>10860</v>
      </c>
    </row>
    <row r="31" customFormat="1" customHeight="1" spans="1:7">
      <c r="A31" s="5" t="s">
        <v>102</v>
      </c>
      <c r="B31" s="5" t="s">
        <v>103</v>
      </c>
      <c r="C31" s="5" t="s">
        <v>104</v>
      </c>
      <c r="D31" s="5" t="s">
        <v>10</v>
      </c>
      <c r="E31" s="10">
        <v>1.1</v>
      </c>
      <c r="F31" s="13">
        <v>7480</v>
      </c>
      <c r="G31" s="9">
        <f t="shared" si="1"/>
        <v>8228</v>
      </c>
    </row>
    <row r="32" customFormat="1" customHeight="1" spans="1:7">
      <c r="A32" s="5" t="s">
        <v>105</v>
      </c>
      <c r="B32" s="6" t="s">
        <v>106</v>
      </c>
      <c r="C32" s="5" t="s">
        <v>107</v>
      </c>
      <c r="D32" s="5" t="s">
        <v>54</v>
      </c>
      <c r="E32" s="10">
        <v>7.6</v>
      </c>
      <c r="F32" s="13">
        <v>130</v>
      </c>
      <c r="G32" s="9">
        <f t="shared" si="1"/>
        <v>988</v>
      </c>
    </row>
    <row r="33" customFormat="1" customHeight="1" spans="1:7">
      <c r="A33" s="5" t="s">
        <v>108</v>
      </c>
      <c r="B33" s="6" t="s">
        <v>109</v>
      </c>
      <c r="C33" s="5" t="s">
        <v>110</v>
      </c>
      <c r="D33" s="5" t="s">
        <v>16</v>
      </c>
      <c r="E33" s="10">
        <v>3.9</v>
      </c>
      <c r="F33" s="13">
        <v>300</v>
      </c>
      <c r="G33" s="9">
        <f t="shared" si="1"/>
        <v>1170</v>
      </c>
    </row>
    <row r="34" customFormat="1" customHeight="1" spans="1:7">
      <c r="A34" s="6" t="s">
        <v>111</v>
      </c>
      <c r="B34" s="17"/>
      <c r="C34" s="17"/>
      <c r="D34" s="17"/>
      <c r="E34" s="17"/>
      <c r="F34" s="17"/>
      <c r="G34" s="9">
        <f>SUM(G2:G33)</f>
        <v>805022.8</v>
      </c>
    </row>
  </sheetData>
  <autoFilter xmlns:etc="http://www.wps.cn/officeDocument/2017/etCustomData" ref="A1:K3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2026-05-27T07:32:27Z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B99DAF4F7470467A82B03DE7F1619301_12</vt:lpwstr>
  </property>
  <property fmtid="{D5CDD505-2E9C-101B-9397-08002B2CF9AE}" pid="4" name="CalculationRule">
    <vt:i4>0</vt:i4>
  </property>
</Properties>
</file>